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47"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<sst xmlns="http://schemas.openxmlformats.org/spreadsheetml/2006/main" count="32" uniqueCount="29">
  <si>
    <t>第四届（正阳）全国太极拳精英赛报名表</t>
  </si>
  <si>
    <t>单位：</t>
  </si>
  <si>
    <t>领队：</t>
  </si>
  <si>
    <t>教练：</t>
  </si>
  <si>
    <t>队医：</t>
  </si>
  <si>
    <t>联系电话：</t>
  </si>
  <si>
    <t>序号</t>
  </si>
  <si>
    <t>姓  名</t>
  </si>
  <si>
    <t>性别</t>
  </si>
  <si>
    <t>组别</t>
  </si>
  <si>
    <t>身份证号</t>
  </si>
  <si>
    <t>出生日期</t>
  </si>
  <si>
    <t>参赛项目</t>
  </si>
  <si>
    <t>规定类</t>
  </si>
  <si>
    <t>传统类</t>
  </si>
  <si>
    <t>对练</t>
  </si>
  <si>
    <t>集体项目</t>
  </si>
  <si>
    <t>推手</t>
  </si>
  <si>
    <t>拳术</t>
  </si>
  <si>
    <t>器械</t>
  </si>
  <si>
    <t>拳术名</t>
  </si>
  <si>
    <t>备 注：</t>
  </si>
  <si>
    <t>1.请在表格中填写运动员姓名、身份证号，表格会自动识别其性别、出生日期及组别</t>
  </si>
  <si>
    <t>2.项目选择时请在相应项目栏中进行选择，项目已经设定在表格中，选择时请点击单元格边下拉箭头，项目即可显现，表格中没有的项目不得参赛。</t>
  </si>
  <si>
    <t>3.对练项目请在配对运动员相应单元格中选择相同的对练项目即可，集体项目请在参加集体项目比赛的运动员对应单元格中选择相同的集体项目即可。</t>
  </si>
  <si>
    <t>4.表格电子版请发送至以下邮箱：997789890@qq.com，并注明第四届（正阳）全国太极拳精英赛报名并电话（15978853151）告知，否则视为无效报名。</t>
  </si>
  <si>
    <t xml:space="preserve">联系人：                                 </t>
  </si>
  <si>
    <t>武术主管机关盖章</t>
  </si>
  <si>
    <t xml:space="preserve"> 2018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</si>
</sst>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b/>
      <sz val="20"/>
      <name val="宋体"/>
      <family val="0"/>
    </font>
    <font>
      <sz val="11"/>
      <color indexed="8"/>
      <name val="宋体"/>
      <family val="0"/>
    </font>
    <font>
      <sz val="10.5"/>
      <color indexed="8"/>
      <name val="宋体"/>
      <family val="0"/>
    </font>
    <font>
      <sz val="10"/>
      <color indexed="8"/>
      <name val="宋体"/>
      <family val="0"/>
    </font>
    <font>
      <sz val="12"/>
      <color indexed="8"/>
      <name val="宋体"/>
      <family val="0"/>
    </font>
    <font>
      <b/>
      <sz val="13"/>
      <color indexed="54"/>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theme="1"/>
      <name val="Calibri"/>
      <family val="0"/>
    </font>
    <font>
      <sz val="10"/>
      <color theme="1"/>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0">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49" fontId="24" fillId="0" borderId="0" xfId="0" applyNumberFormat="1" applyFont="1" applyFill="1" applyBorder="1" applyAlignment="1" applyProtection="1">
      <alignment horizontal="left" vertical="center"/>
      <protection locked="0"/>
    </xf>
    <xf numFmtId="49" fontId="24" fillId="0" borderId="0" xfId="0" applyNumberFormat="1" applyFont="1" applyFill="1" applyBorder="1" applyAlignment="1" applyProtection="1">
      <alignment horizontal="center" vertical="center"/>
      <protection locked="0"/>
    </xf>
    <xf numFmtId="0" fontId="44" fillId="0" borderId="9" xfId="0" applyNumberFormat="1" applyFont="1" applyFill="1" applyBorder="1" applyAlignment="1" applyProtection="1">
      <alignment horizontal="center" vertical="center"/>
      <protection/>
    </xf>
    <xf numFmtId="0" fontId="24" fillId="0" borderId="9" xfId="0" applyNumberFormat="1" applyFont="1" applyFill="1" applyBorder="1" applyAlignment="1" applyProtection="1">
      <alignment horizontal="center" vertical="center"/>
      <protection locked="0"/>
    </xf>
    <xf numFmtId="0" fontId="44" fillId="0" borderId="9" xfId="0" applyNumberFormat="1" applyFont="1" applyFill="1" applyBorder="1" applyAlignment="1" applyProtection="1">
      <alignment horizontal="center" vertical="center"/>
      <protection locked="0"/>
    </xf>
    <xf numFmtId="0" fontId="24" fillId="0" borderId="9" xfId="0" applyFont="1" applyFill="1" applyBorder="1" applyAlignment="1">
      <alignment vertical="center"/>
    </xf>
    <xf numFmtId="49" fontId="44" fillId="0" borderId="9" xfId="0" applyNumberFormat="1" applyFont="1" applyFill="1" applyBorder="1" applyAlignment="1" applyProtection="1">
      <alignment horizontal="center" vertical="center"/>
      <protection locked="0"/>
    </xf>
    <xf numFmtId="14" fontId="44" fillId="0" borderId="9"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wrapText="1"/>
      <protection/>
    </xf>
    <xf numFmtId="0" fontId="45" fillId="0" borderId="0" xfId="0" applyNumberFormat="1" applyFont="1" applyFill="1" applyBorder="1" applyAlignment="1" applyProtection="1">
      <alignment vertical="center"/>
      <protection/>
    </xf>
    <xf numFmtId="0" fontId="45" fillId="0" borderId="0" xfId="0" applyNumberFormat="1" applyFont="1" applyFill="1" applyBorder="1" applyAlignment="1" applyProtection="1">
      <alignment horizontal="center" vertical="center"/>
      <protection/>
    </xf>
    <xf numFmtId="0" fontId="45" fillId="0" borderId="0"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vertical="center"/>
      <protection locked="0"/>
    </xf>
    <xf numFmtId="0" fontId="45" fillId="0" borderId="0" xfId="0" applyNumberFormat="1" applyFont="1" applyFill="1" applyBorder="1" applyAlignment="1" applyProtection="1">
      <alignment horizontal="left" vertical="center"/>
      <protection locked="0"/>
    </xf>
    <xf numFmtId="0" fontId="45" fillId="0" borderId="0" xfId="0" applyNumberFormat="1" applyFont="1" applyFill="1" applyBorder="1" applyAlignment="1" applyProtection="1">
      <alignment horizontal="center" vertical="center"/>
      <protection locked="0"/>
    </xf>
    <xf numFmtId="0" fontId="45" fillId="0" borderId="0" xfId="0" applyNumberFormat="1" applyFont="1" applyFill="1" applyBorder="1" applyAlignment="1" applyProtection="1">
      <alignment horizontal="center" vertical="center"/>
      <protection locked="0"/>
    </xf>
    <xf numFmtId="0" fontId="46" fillId="0" borderId="9" xfId="0" applyNumberFormat="1" applyFont="1" applyFill="1" applyBorder="1" applyAlignment="1" applyProtection="1">
      <alignment horizontal="center"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0"/>
  <sheetViews>
    <sheetView tabSelected="1" zoomScaleSheetLayoutView="100" workbookViewId="0" topLeftCell="A4">
      <selection activeCell="A26" sqref="A26:A29"/>
    </sheetView>
  </sheetViews>
  <sheetFormatPr defaultColWidth="9.00390625" defaultRowHeight="14.25"/>
  <cols>
    <col min="1" max="1" width="4.625" style="0" customWidth="1"/>
    <col min="2" max="2" width="8.25390625" style="0" customWidth="1"/>
    <col min="3" max="3" width="6.625" style="0" customWidth="1"/>
    <col min="4" max="4" width="7.125" style="0" customWidth="1"/>
    <col min="5" max="5" width="15.125" style="0" customWidth="1"/>
    <col min="6" max="6" width="10.75390625" style="0" customWidth="1"/>
    <col min="7" max="7" width="8.375" style="0" customWidth="1"/>
    <col min="8" max="8" width="7.50390625" style="0" customWidth="1"/>
    <col min="12" max="12" width="6.875" style="0" customWidth="1"/>
    <col min="13" max="13" width="7.50390625" style="0" customWidth="1"/>
    <col min="14" max="14" width="10.25390625" style="0" customWidth="1"/>
  </cols>
  <sheetData>
    <row r="1" spans="1:14" ht="30" customHeight="1">
      <c r="A1" s="1" t="s">
        <v>0</v>
      </c>
      <c r="B1" s="2"/>
      <c r="C1" s="2"/>
      <c r="D1" s="2"/>
      <c r="E1" s="2"/>
      <c r="F1" s="2"/>
      <c r="G1" s="2"/>
      <c r="H1" s="2"/>
      <c r="I1" s="2"/>
      <c r="J1" s="2"/>
      <c r="K1" s="2"/>
      <c r="L1" s="2"/>
      <c r="M1" s="2"/>
      <c r="N1" s="2"/>
    </row>
    <row r="2" spans="1:14" ht="15">
      <c r="A2" s="3" t="s">
        <v>1</v>
      </c>
      <c r="B2" s="4"/>
      <c r="C2" s="4"/>
      <c r="D2" s="4"/>
      <c r="E2" s="4"/>
      <c r="F2" s="3" t="s">
        <v>2</v>
      </c>
      <c r="G2" s="3"/>
      <c r="H2" s="3" t="s">
        <v>3</v>
      </c>
      <c r="I2" s="3"/>
      <c r="J2" s="3" t="s">
        <v>4</v>
      </c>
      <c r="K2" s="3"/>
      <c r="L2" s="3" t="s">
        <v>5</v>
      </c>
      <c r="M2" s="3"/>
      <c r="N2" s="3"/>
    </row>
    <row r="3" spans="1:14" ht="15">
      <c r="A3" s="5" t="s">
        <v>6</v>
      </c>
      <c r="B3" s="5" t="s">
        <v>7</v>
      </c>
      <c r="C3" s="5" t="s">
        <v>8</v>
      </c>
      <c r="D3" s="5" t="s">
        <v>9</v>
      </c>
      <c r="E3" s="5" t="s">
        <v>10</v>
      </c>
      <c r="F3" s="5" t="s">
        <v>11</v>
      </c>
      <c r="G3" s="5" t="s">
        <v>12</v>
      </c>
      <c r="H3" s="5"/>
      <c r="I3" s="5"/>
      <c r="J3" s="5"/>
      <c r="K3" s="5"/>
      <c r="L3" s="5"/>
      <c r="M3" s="5"/>
      <c r="N3" s="5"/>
    </row>
    <row r="4" spans="1:14" ht="15">
      <c r="A4" s="5"/>
      <c r="B4" s="5"/>
      <c r="C4" s="5"/>
      <c r="D4" s="5"/>
      <c r="E4" s="5"/>
      <c r="F4" s="5"/>
      <c r="G4" s="5" t="s">
        <v>13</v>
      </c>
      <c r="H4" s="5"/>
      <c r="I4" s="5" t="s">
        <v>14</v>
      </c>
      <c r="J4" s="5"/>
      <c r="K4" s="5"/>
      <c r="L4" s="5" t="s">
        <v>15</v>
      </c>
      <c r="M4" s="5" t="s">
        <v>16</v>
      </c>
      <c r="N4" s="5" t="s">
        <v>17</v>
      </c>
    </row>
    <row r="5" spans="1:14" ht="15">
      <c r="A5" s="5"/>
      <c r="B5" s="5"/>
      <c r="C5" s="5"/>
      <c r="D5" s="5"/>
      <c r="E5" s="5"/>
      <c r="F5" s="5"/>
      <c r="G5" s="5" t="s">
        <v>18</v>
      </c>
      <c r="H5" s="5" t="s">
        <v>19</v>
      </c>
      <c r="I5" s="5" t="s">
        <v>18</v>
      </c>
      <c r="J5" s="5" t="s">
        <v>20</v>
      </c>
      <c r="K5" s="5" t="s">
        <v>19</v>
      </c>
      <c r="L5" s="5"/>
      <c r="M5" s="5"/>
      <c r="N5" s="5"/>
    </row>
    <row r="6" spans="1:14" ht="15">
      <c r="A6" s="6">
        <v>1</v>
      </c>
      <c r="B6" s="7"/>
      <c r="C6" s="5" t="e">
        <f aca="true" t="shared" si="0" ref="C6:C25">IF(MOD(MID(E6,17,1),2)=1,"男","女")</f>
        <v>#VALUE!</v>
      </c>
      <c r="D6" s="8" t="e">
        <f>IF(F6&gt;DATE("2001","1","1"),"少年组",IF(F6&gt;DATE("1979","1","1"),"青年组",IF(F6&gt;DATE("1959","1","1"),"中年组","老年组")))</f>
        <v>#VALUE!</v>
      </c>
      <c r="E6" s="9"/>
      <c r="F6" s="10" t="e">
        <f aca="true" t="shared" si="1" ref="F6:F25">DATE(MID(E6,7,4),MID(E6,11,2),MID(E6,13,2))</f>
        <v>#VALUE!</v>
      </c>
      <c r="G6" s="7"/>
      <c r="H6" s="7"/>
      <c r="I6" s="7"/>
      <c r="J6" s="7"/>
      <c r="K6" s="7"/>
      <c r="L6" s="7"/>
      <c r="M6" s="7"/>
      <c r="N6" s="7"/>
    </row>
    <row r="7" spans="1:14" ht="15">
      <c r="A7" s="6">
        <v>2</v>
      </c>
      <c r="B7" s="7"/>
      <c r="C7" s="5" t="e">
        <f t="shared" si="0"/>
        <v>#VALUE!</v>
      </c>
      <c r="D7" s="5" t="e">
        <f aca="true" t="shared" si="2" ref="D7:D25">IF(F7&gt;DATE("2010","1","1"),"A组",IF(F7&gt;DATE("2006","1","1"),"B组",IF(F7&gt;DATE("2000","1","1"),"C组",IF(F7&gt;DATE("1979","1","1"),"D组",IF(F7&gt;DATE("1959","1","1"),"E组","F组")))))</f>
        <v>#VALUE!</v>
      </c>
      <c r="E7" s="9"/>
      <c r="F7" s="10" t="e">
        <f t="shared" si="1"/>
        <v>#VALUE!</v>
      </c>
      <c r="G7" s="7"/>
      <c r="H7" s="7"/>
      <c r="I7" s="7"/>
      <c r="J7" s="7"/>
      <c r="K7" s="7"/>
      <c r="L7" s="7"/>
      <c r="M7" s="7"/>
      <c r="N7" s="7"/>
    </row>
    <row r="8" spans="1:14" ht="15">
      <c r="A8" s="6">
        <v>3</v>
      </c>
      <c r="B8" s="7"/>
      <c r="C8" s="5" t="e">
        <f t="shared" si="0"/>
        <v>#VALUE!</v>
      </c>
      <c r="D8" s="5" t="e">
        <f t="shared" si="2"/>
        <v>#VALUE!</v>
      </c>
      <c r="E8" s="9"/>
      <c r="F8" s="10" t="e">
        <f t="shared" si="1"/>
        <v>#VALUE!</v>
      </c>
      <c r="G8" s="7"/>
      <c r="H8" s="7"/>
      <c r="I8" s="7"/>
      <c r="J8" s="7"/>
      <c r="K8" s="7"/>
      <c r="L8" s="7"/>
      <c r="M8" s="19"/>
      <c r="N8" s="19"/>
    </row>
    <row r="9" spans="1:14" ht="15">
      <c r="A9" s="6">
        <v>4</v>
      </c>
      <c r="B9" s="7"/>
      <c r="C9" s="5" t="e">
        <f t="shared" si="0"/>
        <v>#VALUE!</v>
      </c>
      <c r="D9" s="5" t="e">
        <f t="shared" si="2"/>
        <v>#VALUE!</v>
      </c>
      <c r="E9" s="9"/>
      <c r="F9" s="10" t="e">
        <f t="shared" si="1"/>
        <v>#VALUE!</v>
      </c>
      <c r="G9" s="7"/>
      <c r="H9" s="7"/>
      <c r="I9" s="7"/>
      <c r="J9" s="7"/>
      <c r="K9" s="7"/>
      <c r="L9" s="7"/>
      <c r="M9" s="19"/>
      <c r="N9" s="19"/>
    </row>
    <row r="10" spans="1:14" ht="15">
      <c r="A10" s="6">
        <v>5</v>
      </c>
      <c r="B10" s="7"/>
      <c r="C10" s="5" t="e">
        <f t="shared" si="0"/>
        <v>#VALUE!</v>
      </c>
      <c r="D10" s="5" t="e">
        <f t="shared" si="2"/>
        <v>#VALUE!</v>
      </c>
      <c r="E10" s="9"/>
      <c r="F10" s="10" t="e">
        <f t="shared" si="1"/>
        <v>#VALUE!</v>
      </c>
      <c r="G10" s="7"/>
      <c r="H10" s="7"/>
      <c r="I10" s="7"/>
      <c r="J10" s="7"/>
      <c r="K10" s="7"/>
      <c r="L10" s="7"/>
      <c r="M10" s="19"/>
      <c r="N10" s="19"/>
    </row>
    <row r="11" spans="1:14" ht="15">
      <c r="A11" s="6">
        <v>6</v>
      </c>
      <c r="B11" s="7"/>
      <c r="C11" s="5" t="e">
        <f t="shared" si="0"/>
        <v>#VALUE!</v>
      </c>
      <c r="D11" s="5" t="e">
        <f t="shared" si="2"/>
        <v>#VALUE!</v>
      </c>
      <c r="E11" s="9"/>
      <c r="F11" s="10" t="e">
        <f t="shared" si="1"/>
        <v>#VALUE!</v>
      </c>
      <c r="G11" s="7"/>
      <c r="H11" s="7"/>
      <c r="I11" s="7"/>
      <c r="J11" s="7"/>
      <c r="K11" s="7"/>
      <c r="L11" s="7"/>
      <c r="M11" s="19"/>
      <c r="N11" s="19"/>
    </row>
    <row r="12" spans="1:14" ht="15">
      <c r="A12" s="6">
        <v>7</v>
      </c>
      <c r="B12" s="7"/>
      <c r="C12" s="5" t="e">
        <f t="shared" si="0"/>
        <v>#VALUE!</v>
      </c>
      <c r="D12" s="5" t="e">
        <f t="shared" si="2"/>
        <v>#VALUE!</v>
      </c>
      <c r="E12" s="9"/>
      <c r="F12" s="10" t="e">
        <f t="shared" si="1"/>
        <v>#VALUE!</v>
      </c>
      <c r="G12" s="7"/>
      <c r="H12" s="7"/>
      <c r="I12" s="7"/>
      <c r="J12" s="7"/>
      <c r="K12" s="7"/>
      <c r="L12" s="7"/>
      <c r="M12" s="19"/>
      <c r="N12" s="19"/>
    </row>
    <row r="13" spans="1:14" ht="15">
      <c r="A13" s="6">
        <v>8</v>
      </c>
      <c r="B13" s="7"/>
      <c r="C13" s="5" t="e">
        <f t="shared" si="0"/>
        <v>#VALUE!</v>
      </c>
      <c r="D13" s="5" t="e">
        <f t="shared" si="2"/>
        <v>#VALUE!</v>
      </c>
      <c r="E13" s="9"/>
      <c r="F13" s="10" t="e">
        <f t="shared" si="1"/>
        <v>#VALUE!</v>
      </c>
      <c r="G13" s="7"/>
      <c r="H13" s="7"/>
      <c r="I13" s="7"/>
      <c r="J13" s="7"/>
      <c r="K13" s="7"/>
      <c r="L13" s="7"/>
      <c r="M13" s="19"/>
      <c r="N13" s="19"/>
    </row>
    <row r="14" spans="1:14" ht="15">
      <c r="A14" s="6">
        <v>9</v>
      </c>
      <c r="B14" s="7"/>
      <c r="C14" s="5" t="e">
        <f t="shared" si="0"/>
        <v>#VALUE!</v>
      </c>
      <c r="D14" s="5" t="e">
        <f t="shared" si="2"/>
        <v>#VALUE!</v>
      </c>
      <c r="E14" s="9"/>
      <c r="F14" s="10" t="e">
        <f t="shared" si="1"/>
        <v>#VALUE!</v>
      </c>
      <c r="G14" s="7"/>
      <c r="H14" s="7"/>
      <c r="I14" s="7"/>
      <c r="J14" s="7"/>
      <c r="K14" s="7"/>
      <c r="L14" s="7"/>
      <c r="M14" s="6"/>
      <c r="N14" s="6"/>
    </row>
    <row r="15" spans="1:14" ht="15">
      <c r="A15" s="6">
        <v>10</v>
      </c>
      <c r="B15" s="7"/>
      <c r="C15" s="5" t="e">
        <f t="shared" si="0"/>
        <v>#VALUE!</v>
      </c>
      <c r="D15" s="5" t="e">
        <f t="shared" si="2"/>
        <v>#VALUE!</v>
      </c>
      <c r="E15" s="9"/>
      <c r="F15" s="10" t="e">
        <f t="shared" si="1"/>
        <v>#VALUE!</v>
      </c>
      <c r="G15" s="7"/>
      <c r="H15" s="7"/>
      <c r="I15" s="7"/>
      <c r="J15" s="7"/>
      <c r="K15" s="7"/>
      <c r="L15" s="7"/>
      <c r="M15" s="6"/>
      <c r="N15" s="6"/>
    </row>
    <row r="16" spans="1:14" ht="15">
      <c r="A16" s="6">
        <v>11</v>
      </c>
      <c r="B16" s="7"/>
      <c r="C16" s="5" t="e">
        <f t="shared" si="0"/>
        <v>#VALUE!</v>
      </c>
      <c r="D16" s="5" t="e">
        <f t="shared" si="2"/>
        <v>#VALUE!</v>
      </c>
      <c r="E16" s="9"/>
      <c r="F16" s="10" t="e">
        <f t="shared" si="1"/>
        <v>#VALUE!</v>
      </c>
      <c r="G16" s="7"/>
      <c r="H16" s="7"/>
      <c r="I16" s="7"/>
      <c r="J16" s="7"/>
      <c r="K16" s="7"/>
      <c r="L16" s="7"/>
      <c r="M16" s="6"/>
      <c r="N16" s="6"/>
    </row>
    <row r="17" spans="1:14" ht="15">
      <c r="A17" s="6">
        <v>12</v>
      </c>
      <c r="B17" s="7"/>
      <c r="C17" s="5" t="e">
        <f t="shared" si="0"/>
        <v>#VALUE!</v>
      </c>
      <c r="D17" s="5" t="e">
        <f t="shared" si="2"/>
        <v>#VALUE!</v>
      </c>
      <c r="E17" s="9"/>
      <c r="F17" s="10" t="e">
        <f t="shared" si="1"/>
        <v>#VALUE!</v>
      </c>
      <c r="G17" s="7"/>
      <c r="H17" s="7"/>
      <c r="I17" s="7"/>
      <c r="J17" s="7"/>
      <c r="K17" s="7"/>
      <c r="L17" s="7"/>
      <c r="M17" s="6"/>
      <c r="N17" s="6"/>
    </row>
    <row r="18" spans="1:14" ht="15">
      <c r="A18" s="6">
        <v>13</v>
      </c>
      <c r="B18" s="7"/>
      <c r="C18" s="5" t="e">
        <f t="shared" si="0"/>
        <v>#VALUE!</v>
      </c>
      <c r="D18" s="5" t="e">
        <f t="shared" si="2"/>
        <v>#VALUE!</v>
      </c>
      <c r="E18" s="9"/>
      <c r="F18" s="10" t="e">
        <f t="shared" si="1"/>
        <v>#VALUE!</v>
      </c>
      <c r="G18" s="7"/>
      <c r="H18" s="7"/>
      <c r="I18" s="7"/>
      <c r="J18" s="7"/>
      <c r="K18" s="7"/>
      <c r="L18" s="7"/>
      <c r="M18" s="6"/>
      <c r="N18" s="6"/>
    </row>
    <row r="19" spans="1:14" ht="15">
      <c r="A19" s="6">
        <v>14</v>
      </c>
      <c r="B19" s="7"/>
      <c r="C19" s="5" t="e">
        <f t="shared" si="0"/>
        <v>#VALUE!</v>
      </c>
      <c r="D19" s="5" t="e">
        <f t="shared" si="2"/>
        <v>#VALUE!</v>
      </c>
      <c r="E19" s="9"/>
      <c r="F19" s="10" t="e">
        <f t="shared" si="1"/>
        <v>#VALUE!</v>
      </c>
      <c r="G19" s="7"/>
      <c r="H19" s="7"/>
      <c r="I19" s="7"/>
      <c r="J19" s="7"/>
      <c r="K19" s="7"/>
      <c r="L19" s="7"/>
      <c r="M19" s="6"/>
      <c r="N19" s="6"/>
    </row>
    <row r="20" spans="1:14" ht="15">
      <c r="A20" s="6">
        <v>15</v>
      </c>
      <c r="B20" s="7"/>
      <c r="C20" s="5" t="e">
        <f t="shared" si="0"/>
        <v>#VALUE!</v>
      </c>
      <c r="D20" s="5" t="e">
        <f t="shared" si="2"/>
        <v>#VALUE!</v>
      </c>
      <c r="E20" s="9"/>
      <c r="F20" s="10" t="e">
        <f t="shared" si="1"/>
        <v>#VALUE!</v>
      </c>
      <c r="G20" s="7"/>
      <c r="H20" s="7"/>
      <c r="I20" s="7"/>
      <c r="J20" s="7"/>
      <c r="K20" s="7"/>
      <c r="L20" s="7"/>
      <c r="M20" s="6"/>
      <c r="N20" s="6"/>
    </row>
    <row r="21" spans="1:14" ht="15">
      <c r="A21" s="6">
        <v>16</v>
      </c>
      <c r="B21" s="7"/>
      <c r="C21" s="5" t="e">
        <f t="shared" si="0"/>
        <v>#VALUE!</v>
      </c>
      <c r="D21" s="5" t="e">
        <f t="shared" si="2"/>
        <v>#VALUE!</v>
      </c>
      <c r="E21" s="9"/>
      <c r="F21" s="10" t="e">
        <f t="shared" si="1"/>
        <v>#VALUE!</v>
      </c>
      <c r="G21" s="7"/>
      <c r="H21" s="7"/>
      <c r="I21" s="7"/>
      <c r="J21" s="7"/>
      <c r="K21" s="7"/>
      <c r="L21" s="7"/>
      <c r="M21" s="6"/>
      <c r="N21" s="6"/>
    </row>
    <row r="22" spans="1:14" ht="15">
      <c r="A22" s="6">
        <v>17</v>
      </c>
      <c r="B22" s="7"/>
      <c r="C22" s="5" t="e">
        <f t="shared" si="0"/>
        <v>#VALUE!</v>
      </c>
      <c r="D22" s="5" t="e">
        <f t="shared" si="2"/>
        <v>#VALUE!</v>
      </c>
      <c r="E22" s="9"/>
      <c r="F22" s="10" t="e">
        <f t="shared" si="1"/>
        <v>#VALUE!</v>
      </c>
      <c r="G22" s="7"/>
      <c r="H22" s="7"/>
      <c r="I22" s="7"/>
      <c r="J22" s="7"/>
      <c r="K22" s="7"/>
      <c r="L22" s="7"/>
      <c r="M22" s="6"/>
      <c r="N22" s="6"/>
    </row>
    <row r="23" spans="1:14" ht="15">
      <c r="A23" s="6">
        <v>18</v>
      </c>
      <c r="B23" s="7"/>
      <c r="C23" s="5" t="e">
        <f t="shared" si="0"/>
        <v>#VALUE!</v>
      </c>
      <c r="D23" s="5" t="e">
        <f t="shared" si="2"/>
        <v>#VALUE!</v>
      </c>
      <c r="E23" s="9"/>
      <c r="F23" s="10" t="e">
        <f t="shared" si="1"/>
        <v>#VALUE!</v>
      </c>
      <c r="G23" s="7"/>
      <c r="H23" s="7"/>
      <c r="I23" s="7"/>
      <c r="J23" s="7"/>
      <c r="K23" s="7"/>
      <c r="L23" s="7"/>
      <c r="M23" s="6"/>
      <c r="N23" s="6"/>
    </row>
    <row r="24" spans="1:14" ht="15">
      <c r="A24" s="6">
        <v>19</v>
      </c>
      <c r="B24" s="7"/>
      <c r="C24" s="5" t="e">
        <f t="shared" si="0"/>
        <v>#VALUE!</v>
      </c>
      <c r="D24" s="5" t="e">
        <f t="shared" si="2"/>
        <v>#VALUE!</v>
      </c>
      <c r="E24" s="9"/>
      <c r="F24" s="10" t="e">
        <f t="shared" si="1"/>
        <v>#VALUE!</v>
      </c>
      <c r="G24" s="7"/>
      <c r="H24" s="7"/>
      <c r="I24" s="7"/>
      <c r="J24" s="7"/>
      <c r="K24" s="7"/>
      <c r="L24" s="7"/>
      <c r="M24" s="6"/>
      <c r="N24" s="6"/>
    </row>
    <row r="25" spans="1:14" ht="15">
      <c r="A25" s="6">
        <v>20</v>
      </c>
      <c r="B25" s="7"/>
      <c r="C25" s="5" t="e">
        <f t="shared" si="0"/>
        <v>#VALUE!</v>
      </c>
      <c r="D25" s="5" t="e">
        <f t="shared" si="2"/>
        <v>#VALUE!</v>
      </c>
      <c r="E25" s="9"/>
      <c r="F25" s="10" t="e">
        <f t="shared" si="1"/>
        <v>#VALUE!</v>
      </c>
      <c r="G25" s="7"/>
      <c r="H25" s="7"/>
      <c r="I25" s="7"/>
      <c r="J25" s="7"/>
      <c r="K25" s="7"/>
      <c r="L25" s="7"/>
      <c r="M25" s="6"/>
      <c r="N25" s="6"/>
    </row>
    <row r="26" spans="1:14" ht="15">
      <c r="A26" s="11" t="s">
        <v>21</v>
      </c>
      <c r="B26" s="12" t="s">
        <v>22</v>
      </c>
      <c r="C26" s="13"/>
      <c r="D26" s="13"/>
      <c r="E26" s="13"/>
      <c r="F26" s="13"/>
      <c r="G26" s="13"/>
      <c r="H26" s="13"/>
      <c r="I26" s="13"/>
      <c r="J26" s="13"/>
      <c r="K26" s="13"/>
      <c r="L26" s="13"/>
      <c r="M26" s="13"/>
      <c r="N26" s="13"/>
    </row>
    <row r="27" spans="1:14" ht="15">
      <c r="A27" s="11"/>
      <c r="B27" s="14" t="s">
        <v>23</v>
      </c>
      <c r="C27" s="13"/>
      <c r="D27" s="13"/>
      <c r="E27" s="13"/>
      <c r="F27" s="13"/>
      <c r="G27" s="13"/>
      <c r="H27" s="13"/>
      <c r="I27" s="13"/>
      <c r="J27" s="13"/>
      <c r="K27" s="13"/>
      <c r="L27" s="13"/>
      <c r="M27" s="13"/>
      <c r="N27" s="13"/>
    </row>
    <row r="28" spans="1:14" ht="15">
      <c r="A28" s="11"/>
      <c r="B28" s="14" t="s">
        <v>24</v>
      </c>
      <c r="C28" s="13"/>
      <c r="D28" s="13"/>
      <c r="E28" s="13"/>
      <c r="F28" s="13"/>
      <c r="G28" s="13"/>
      <c r="H28" s="13"/>
      <c r="I28" s="13"/>
      <c r="J28" s="13"/>
      <c r="K28" s="13"/>
      <c r="L28" s="13"/>
      <c r="M28" s="13"/>
      <c r="N28" s="13"/>
    </row>
    <row r="29" spans="1:14" ht="15">
      <c r="A29" s="11"/>
      <c r="B29" s="14" t="s">
        <v>25</v>
      </c>
      <c r="C29" s="13"/>
      <c r="D29" s="13"/>
      <c r="E29" s="13"/>
      <c r="F29" s="13"/>
      <c r="G29" s="13"/>
      <c r="H29" s="13"/>
      <c r="I29" s="13"/>
      <c r="J29" s="13"/>
      <c r="K29" s="13"/>
      <c r="L29" s="13"/>
      <c r="M29" s="13"/>
      <c r="N29" s="13"/>
    </row>
    <row r="30" spans="1:14" ht="15">
      <c r="A30" s="15"/>
      <c r="B30" s="16" t="s">
        <v>26</v>
      </c>
      <c r="C30" s="17"/>
      <c r="D30" s="17"/>
      <c r="E30" s="16" t="s">
        <v>5</v>
      </c>
      <c r="F30" s="17"/>
      <c r="G30" s="17"/>
      <c r="H30" s="18" t="s">
        <v>27</v>
      </c>
      <c r="I30" s="17"/>
      <c r="J30" s="17"/>
      <c r="K30" s="18" t="s">
        <v>28</v>
      </c>
      <c r="L30" s="17"/>
      <c r="M30" s="17"/>
      <c r="N30" s="17"/>
    </row>
  </sheetData>
  <sheetProtection/>
  <mergeCells count="15">
    <mergeCell ref="A1:N1"/>
    <mergeCell ref="B2:E2"/>
    <mergeCell ref="G3:N3"/>
    <mergeCell ref="G4:H4"/>
    <mergeCell ref="I4:K4"/>
    <mergeCell ref="A3:A5"/>
    <mergeCell ref="A26:A29"/>
    <mergeCell ref="B3:B5"/>
    <mergeCell ref="C3:C5"/>
    <mergeCell ref="D3:D5"/>
    <mergeCell ref="E3:E5"/>
    <mergeCell ref="F3:F5"/>
    <mergeCell ref="L4:L5"/>
    <mergeCell ref="M4:M5"/>
    <mergeCell ref="N4:N5"/>
  </mergeCells>
  <dataValidations count="8">
    <dataValidation type="list" allowBlank="1" showInputMessage="1" showErrorMessage="1" sqref="G6:G25">
      <formula1>"规定陈式太极拳,规定杨式太极拳,规定吴式太极拳,规定孙式太极拳,规定武式太极拳,24式太极拳,42式太极拳"</formula1>
    </dataValidation>
    <dataValidation type="list" allowBlank="1" showInputMessage="1" showErrorMessage="1" sqref="H6:H25">
      <formula1>"42式太极剑,32式太极剑"</formula1>
    </dataValidation>
    <dataValidation type="list" allowBlank="1" showInputMessage="1" showErrorMessage="1" sqref="I6:I25">
      <formula1>"传统陈式太极拳,传统杨式太极拳,传统吴式太极拳,传统孙式太极拳,传统武式太极拳,传统和式太极拳,其他传统太极拳"</formula1>
    </dataValidation>
    <dataValidation type="list" allowBlank="1" showInputMessage="1" showErrorMessage="1" sqref="J6:J25">
      <formula1>"传统陈式,老架一路,老架二路,新架一路,新架二路,陈式小架,陈式24拳,传统杨式,传统吴式,传统孙式,传统武式,传统和式,传统沙式,东岳太极,其他传统"</formula1>
    </dataValidation>
    <dataValidation type="list" allowBlank="1" showInputMessage="1" showErrorMessage="1" sqref="K6:K25">
      <formula1>"传统陈式太极剑,传统杨式太极剑,传统吴式太极剑,传统孙式太极剑,传统武式太极剑,传统陈式太极刀,传统杨式太极刀,传统吴式太极刀,传统孙式太极刀,传统武式太极刀,其他传统太极剑,传统太极枪,传统太极棍,传统太极扇,太极双刀,太极双剑,太极双锏,春秋大刀,其他传统太极器械"</formula1>
    </dataValidation>
    <dataValidation type="list" allowBlank="1" showInputMessage="1" showErrorMessage="1" sqref="L6:L25">
      <formula1>"双人徒手1,双人徒手2,三人徒手1,三人徒手2,双人器械1,双人器械2,三人器械1,三人器械2"</formula1>
    </dataValidation>
    <dataValidation type="list" allowBlank="1" showInputMessage="1" showErrorMessage="1" sqref="M6:M25">
      <formula1>"24式太极拳,42式太极拳,陈式太极拳,杨式太极拳,吴式太极拳,孙式太极拳,武式太极拳,42式太极剑,陈式太极剑,杨式太极剑,吴式太极剑,孙式太极剑,武式太极剑,陈式太极刀,杨式太极刀,其他太极剑,其他太极刀,其他太极拳,春秋大刀,其他太极器械,拳械混编"</formula1>
    </dataValidation>
    <dataValidation type="list" allowBlank="1" showInputMessage="1" showErrorMessage="1" sqref="N6:N25">
      <formula1>"52kg,56kg,60kg,65kg,70kg,75kg,80kg,+80kg"</formula1>
    </dataValidation>
  </dataValidation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随遇而安.</cp:lastModifiedBy>
  <dcterms:created xsi:type="dcterms:W3CDTF">2018-03-22T06:55:09Z</dcterms:created>
  <dcterms:modified xsi:type="dcterms:W3CDTF">2018-03-22T07:22:07Z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